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4D176800-3FCC-4192-A6EE-47866922C794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<sst xmlns="http://schemas.openxmlformats.org/spreadsheetml/2006/main" count="49" uniqueCount="40">
  <si>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</si>
  <si>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</si>
  <si>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</si>
  <si>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</si>
  <si>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</si>
  <si>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</si>
  <si>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</si>
  <si>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</si>
  <si>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</si>
  <si>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</si>
  <si>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</si>
  <si>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</si>
  <si>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</si>
  <si>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</si>
  <si>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</si>
  <si>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</si>
  <si>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</si>
  <si>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</si>
  <si>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</si>
  <si>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</si>
  <si>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</si>
  <si>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</si>
  <si>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</si>
  <si>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</si>
  <si>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</si>
  <si>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</si>
  <si>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</si>
  <si>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</si>
  <si>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</si>
  <si>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</si>
  <si>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</si>
  <si>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</si>
  <si>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</si>
  <si>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</si>
  <si>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</si>
  <si>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</si>
  <si>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</si>
  <si>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</si>
  <si>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</si>
  <si>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1ero enero al 30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</si>
</sst>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13" zoomScale="80" zoomScaleNormal="80" workbookViewId="0">
      <selection activeCell="G48" sqref="G48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3250000</v>
      </c>
      <c r="D13" s="27">
        <v>1607363.99</v>
      </c>
      <c r="E13" s="21">
        <f t="shared" si="0"/>
        <v>4857363.99</v>
      </c>
      <c r="F13" s="27">
        <v>5319374.68</v>
      </c>
      <c r="G13" s="20">
        <v>5319374.68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8250000</v>
      </c>
      <c r="D15" s="27">
        <v>1882297.46</v>
      </c>
      <c r="E15" s="21">
        <f t="shared" si="0"/>
        <v>10132297.460000001</v>
      </c>
      <c r="F15" s="27">
        <v>10241797.289999999</v>
      </c>
      <c r="G15" s="20">
        <v>10241797.289999999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171442698.22</v>
      </c>
      <c r="D17" s="27">
        <v>2943476.89</v>
      </c>
      <c r="E17" s="21">
        <f t="shared" si="0"/>
        <v>174386175.10999998</v>
      </c>
      <c r="F17" s="27">
        <v>143512331.36000001</v>
      </c>
      <c r="G17" s="20">
        <v>143512331.36000001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182942698.22</v>
      </c>
      <c r="D20" s="28">
        <f>SUM(D9:D18)</f>
        <v>6433138.3399999999</v>
      </c>
      <c r="E20" s="22">
        <f>C20+D20</f>
        <v>189375836.56</v>
      </c>
      <c r="F20" s="28">
        <f>SUM(F9:F18)</f>
        <v>159073503.33000001</v>
      </c>
      <c r="G20" s="22">
        <f>SUM(G9:G18)</f>
        <v>159073503.33000001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63250000</v>
      </c>
      <c r="D26" s="20">
        <v>1977258.1199999996</v>
      </c>
      <c r="E26" s="21">
        <f t="shared" ref="E26:E34" si="1">C26+D26</f>
        <v>65227258.119999997</v>
      </c>
      <c r="F26" s="20">
        <v>44550376.079999998</v>
      </c>
      <c r="G26" s="38">
        <v>44217083.230000004</v>
      </c>
    </row>
    <row r="27" spans="2:7" ht="11.95" customHeight="1" x14ac:dyDescent="0.2">
      <c r="B27" s="32" t="s">
        <v>12</v>
      </c>
      <c r="C27" s="20">
        <v>13564268.220000001</v>
      </c>
      <c r="D27" s="20">
        <v>1488817.13</v>
      </c>
      <c r="E27" s="21">
        <f t="shared" si="1"/>
        <v>15053085.350000001</v>
      </c>
      <c r="F27" s="20">
        <v>6947125.6400000006</v>
      </c>
      <c r="G27" s="38">
        <v>6794675.7999999998</v>
      </c>
    </row>
    <row r="28" spans="2:7" x14ac:dyDescent="0.2">
      <c r="B28" s="32" t="s">
        <v>13</v>
      </c>
      <c r="C28" s="20">
        <v>28653530</v>
      </c>
      <c r="D28" s="20">
        <v>5640682.3300000001</v>
      </c>
      <c r="E28" s="21">
        <f t="shared" si="1"/>
        <v>34294212.329999998</v>
      </c>
      <c r="F28" s="20">
        <v>24085647.100000001</v>
      </c>
      <c r="G28" s="38">
        <v>23734216.150000002</v>
      </c>
    </row>
    <row r="29" spans="2:7" x14ac:dyDescent="0.2">
      <c r="B29" s="32" t="s">
        <v>14</v>
      </c>
      <c r="C29" s="20">
        <v>72206000</v>
      </c>
      <c r="D29" s="20">
        <v>54384032.57</v>
      </c>
      <c r="E29" s="21">
        <f t="shared" si="1"/>
        <v>126590032.56999999</v>
      </c>
      <c r="F29" s="20">
        <v>84495245.510000005</v>
      </c>
      <c r="G29" s="38">
        <v>74939440.439999998</v>
      </c>
    </row>
    <row r="30" spans="2:7" x14ac:dyDescent="0.2">
      <c r="B30" s="32" t="s">
        <v>15</v>
      </c>
      <c r="C30" s="20">
        <v>5268900</v>
      </c>
      <c r="D30" s="20">
        <v>490942.09000000008</v>
      </c>
      <c r="E30" s="21">
        <f t="shared" si="1"/>
        <v>5759842.0899999999</v>
      </c>
      <c r="F30" s="20">
        <v>2261085.44</v>
      </c>
      <c r="G30" s="38">
        <v>2255485.4500000002</v>
      </c>
    </row>
    <row r="31" spans="2:7" x14ac:dyDescent="0.2">
      <c r="B31" s="32" t="s">
        <v>16</v>
      </c>
      <c r="C31" s="20">
        <v>0</v>
      </c>
      <c r="D31" s="20">
        <v>0</v>
      </c>
      <c r="E31" s="21">
        <f t="shared" si="1"/>
        <v>0</v>
      </c>
      <c r="F31" s="20">
        <v>0</v>
      </c>
      <c r="G31" s="38">
        <v>0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182942698.22</v>
      </c>
      <c r="D36" s="22">
        <f>SUM(D26:D34)</f>
        <v>63981732.240000002</v>
      </c>
      <c r="E36" s="22">
        <f>SUM(E26:E34)</f>
        <v>246924430.46000001</v>
      </c>
      <c r="F36" s="22">
        <f>SUM(F26:F34)</f>
        <v>162339479.76999998</v>
      </c>
      <c r="G36" s="39">
        <f>SUM(G26:G34)</f>
        <v>151940901.06999999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-57548593.900000006</v>
      </c>
      <c r="E38" s="8">
        <f>D38+C38</f>
        <v>-57548593.900000006</v>
      </c>
      <c r="F38" s="8">
        <f>F20-F36</f>
        <v>-3265976.4399999678</v>
      </c>
      <c r="G38" s="9">
        <f>G20-G36</f>
        <v>7132602.2600000203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2024-10-14T19:44:15Z</cp:lastPrinted>
  <dcterms:created xsi:type="dcterms:W3CDTF">2019-12-11T17:18:27Z</dcterms:created>
  <dcterms:modified xsi:type="dcterms:W3CDTF">2024-10-14T19:45:50Z</dcterms:modified>
</cp:coreProperties>
</file>